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<sst xmlns="http://schemas.openxmlformats.org/spreadsheetml/2006/main" count="193" uniqueCount="48">
  <si>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</si>
  <si>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</si>
  <si>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</si>
  <si>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</si>
  <si>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</si>
  <si>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</si>
  <si>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</si>
  <si>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</si>
  <si>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</si>
  <si>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</si>
  <si>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</si>
  <si>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</si>
  <si>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</si>
  <si>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</si>
  <si>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</si>
  <si>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</si>
  <si>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</si>
  <si>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</si>
  <si>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</si>
  <si>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</si>
  <si>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</si>
  <si>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</si>
  <si>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</si>
  <si>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</si>
  <si>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</si>
  <si>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</si>
  <si>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</si>
  <si>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</si>
  <si>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</si>
  <si>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</si>
  <si>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</si>
  <si>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</si>
  <si>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</si>
  <si>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</si>
  <si>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</si>
  <si>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</si>
  <si>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</si>
  <si>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</si>
  <si>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</si>
  <si>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салат зимний</t>
  </si>
  <si>
    <t>33/97</t>
  </si>
  <si>
    <t>котлета из говядины</t>
  </si>
  <si>
    <t>451/04</t>
  </si>
  <si>
    <t>каша гречневая</t>
  </si>
  <si>
    <t>463/94</t>
  </si>
  <si>
    <t>компот из сухофруктов</t>
  </si>
  <si>
    <t>588/94</t>
  </si>
  <si>
    <t>26.03.2024г.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</si>
</sst>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 t="s">
        <v>47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0.8</v>
      </c>
      <c r="H185" s="44">
        <v>4.4000000000000004</v>
      </c>
      <c r="I185" s="44">
        <v>5.2</v>
      </c>
      <c r="J185" s="44">
        <v>65</v>
      </c>
      <c r="K185" s="45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14.5</v>
      </c>
      <c r="H187" s="44">
        <v>12</v>
      </c>
      <c r="I187" s="44">
        <v>12.8</v>
      </c>
      <c r="J187" s="44">
        <v>207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150</v>
      </c>
      <c r="G188" s="44">
        <v>3.9</v>
      </c>
      <c r="H188" s="44">
        <v>3.7</v>
      </c>
      <c r="I188" s="44">
        <v>29.2</v>
      </c>
      <c r="J188" s="44">
        <v>139</v>
      </c>
      <c r="K188" s="45" t="s">
        <v>44</v>
      </c>
    </row>
    <row r="189" spans="1:11" ht="1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0.1</v>
      </c>
      <c r="H189" s="44">
        <v>0</v>
      </c>
      <c r="I189" s="44">
        <v>17.899999999999999</v>
      </c>
      <c r="J189" s="44">
        <v>96</v>
      </c>
      <c r="K189" s="45" t="s">
        <v>46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23.48</v>
      </c>
      <c r="H194" s="20">
        <f>SUM(H185:H193)</f>
        <v>21.179999999999996</v>
      </c>
      <c r="I194" s="20">
        <f>SUM(I185:I193)</f>
        <v>80.959999999999994</v>
      </c>
      <c r="J194" s="20">
        <f>SUM(J185:J193)</f>
        <v>616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550</v>
      </c>
      <c r="G195" s="33">
        <f>G184+G194</f>
        <v>23.48</v>
      </c>
      <c r="H195" s="33">
        <f>H184+H194</f>
        <v>21.179999999999996</v>
      </c>
      <c r="I195" s="33">
        <f>I184+I194</f>
        <v>80.959999999999994</v>
      </c>
      <c r="J195" s="33">
        <f>J184+J194</f>
        <v>616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23.48</v>
      </c>
      <c r="H196" s="35">
        <f>(H24+H43+H62+H81+H100+H119+H138+H157+H176+H195)/(IF(H24=0,0,1)+IF(H43=0,0,1)+IF(H62=0,0,1)+IF(H81=0,0,1)+IF(H100=0,0,1)+IF(H119=0,0,1)+IF(H138=0,0,1)+IF(H157=0,0,1)+IF(H176=0,0,1)+IF(H195=0,0,1))</f>
        <v>21.179999999999996</v>
      </c>
      <c r="I196" s="35">
        <f>(I24+I43+I62+I81+I100+I119+I138+I157+I176+I195)/(IF(I24=0,0,1)+IF(I43=0,0,1)+IF(I62=0,0,1)+IF(I81=0,0,1)+IF(I100=0,0,1)+IF(I119=0,0,1)+IF(I138=0,0,1)+IF(I157=0,0,1)+IF(I176=0,0,1)+IF(I195=0,0,1))</f>
        <v>80.959999999999994</v>
      </c>
      <c r="J196" s="35">
        <f>(J24+J43+J62+J81+J100+J119+J138+J157+J176+J195)/(IF(J24=0,0,1)+IF(J43=0,0,1)+IF(J62=0,0,1)+IF(J81=0,0,1)+IF(J100=0,0,1)+IF(J119=0,0,1)+IF(J138=0,0,1)+IF(J157=0,0,1)+IF(J176=0,0,1)+IF(J195=0,0,1))</f>
        <v>616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2024-03-25T06:52:34Z</dcterms:modified>
</cp:coreProperties>
</file>