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<sst xmlns="http://schemas.openxmlformats.org/spreadsheetml/2006/main" count="193" uniqueCount="48">
  <si>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</si>
  <si>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</si>
  <si>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</si>
  <si>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</si>
  <si>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</si>
  <si>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</si>
  <si>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</si>
  <si>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</si>
  <si>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</si>
  <si>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</si>
  <si>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</si>
  <si>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</si>
  <si>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</si>
  <si>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</si>
  <si>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</si>
  <si>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</si>
  <si>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</si>
  <si>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</si>
  <si>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</si>
  <si>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</si>
  <si>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</si>
  <si>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</si>
  <si>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</si>
  <si>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</si>
  <si>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</si>
  <si>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</si>
  <si>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</si>
  <si>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</si>
  <si>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</si>
  <si>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</si>
  <si>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</si>
  <si>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</si>
  <si>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</si>
  <si>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</si>
  <si>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</si>
  <si>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</si>
  <si>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</si>
  <si>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макароны отварные</t>
  </si>
  <si>
    <t>469/94</t>
  </si>
  <si>
    <t>котлета рыбная</t>
  </si>
  <si>
    <t>324/94</t>
  </si>
  <si>
    <t>чай с сахаром и лимоном</t>
  </si>
  <si>
    <t>628/94</t>
  </si>
  <si>
    <t>хлеб пшеничный</t>
  </si>
  <si>
    <t>хлеб ржаной</t>
  </si>
  <si>
    <t>винегрет</t>
  </si>
  <si>
    <t>60/94</t>
  </si>
  <si>
    <t>08.11.2024г.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</si>
</sst>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45</v>
      </c>
      <c r="F185" s="44">
        <v>60</v>
      </c>
      <c r="G185" s="44">
        <v>1.1000000000000001</v>
      </c>
      <c r="H185" s="44">
        <v>5.5</v>
      </c>
      <c r="I185" s="44">
        <v>4.5999999999999996</v>
      </c>
      <c r="J185" s="44">
        <v>118</v>
      </c>
      <c r="K185" s="45" t="s">
        <v>46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90</v>
      </c>
      <c r="G187" s="44">
        <v>17.2</v>
      </c>
      <c r="H187" s="44">
        <v>14.25</v>
      </c>
      <c r="I187" s="44">
        <v>18.8</v>
      </c>
      <c r="J187" s="44">
        <v>235</v>
      </c>
      <c r="K187" s="45" t="s">
        <v>40</v>
      </c>
    </row>
    <row r="188" spans="1:11" ht="15">
      <c r="A188" s="24"/>
      <c r="B188" s="16"/>
      <c r="C188" s="11"/>
      <c r="D188" s="7" t="s">
        <v>29</v>
      </c>
      <c r="E188" s="43" t="s">
        <v>37</v>
      </c>
      <c r="F188" s="44">
        <v>150</v>
      </c>
      <c r="G188" s="44">
        <v>5.4</v>
      </c>
      <c r="H188" s="44">
        <v>4.8</v>
      </c>
      <c r="I188" s="44">
        <v>38.4</v>
      </c>
      <c r="J188" s="44">
        <v>188</v>
      </c>
      <c r="K188" s="45" t="s">
        <v>38</v>
      </c>
    </row>
    <row r="189" spans="1:11" ht="15">
      <c r="A189" s="24"/>
      <c r="B189" s="16"/>
      <c r="C189" s="11"/>
      <c r="D189" s="7" t="s">
        <v>30</v>
      </c>
      <c r="E189" s="43" t="s">
        <v>41</v>
      </c>
      <c r="F189" s="44">
        <v>200</v>
      </c>
      <c r="G189" s="44">
        <v>0.2</v>
      </c>
      <c r="H189" s="44">
        <v>0</v>
      </c>
      <c r="I189" s="44">
        <v>17.899999999999999</v>
      </c>
      <c r="J189" s="44">
        <v>54</v>
      </c>
      <c r="K189" s="45" t="s">
        <v>42</v>
      </c>
    </row>
    <row r="190" spans="1:11" ht="15">
      <c r="A190" s="24"/>
      <c r="B190" s="16"/>
      <c r="C190" s="11"/>
      <c r="D190" s="7" t="s">
        <v>31</v>
      </c>
      <c r="E190" s="43" t="s">
        <v>43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44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28.080000000000002</v>
      </c>
      <c r="H194" s="20">
        <f>SUM(H185:H193)</f>
        <v>25.63</v>
      </c>
      <c r="I194" s="20">
        <f>SUM(I185:I193)</f>
        <v>95.559999999999988</v>
      </c>
      <c r="J194" s="20">
        <f>SUM(J185:J193)</f>
        <v>704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28.080000000000002</v>
      </c>
      <c r="H195" s="33">
        <f>H184+H194</f>
        <v>25.63</v>
      </c>
      <c r="I195" s="33">
        <f>I184+I194</f>
        <v>95.559999999999988</v>
      </c>
      <c r="J195" s="33">
        <f>J184+J194</f>
        <v>704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28.080000000000002</v>
      </c>
      <c r="H196" s="35">
        <f>(H24+H43+H62+H81+H100+H119+H138+H157+H176+H195)/(IF(H24=0,0,1)+IF(H43=0,0,1)+IF(H62=0,0,1)+IF(H81=0,0,1)+IF(H100=0,0,1)+IF(H119=0,0,1)+IF(H138=0,0,1)+IF(H157=0,0,1)+IF(H176=0,0,1)+IF(H195=0,0,1))</f>
        <v>25.63</v>
      </c>
      <c r="I196" s="35">
        <f>(I24+I43+I62+I81+I100+I119+I138+I157+I176+I195)/(IF(I24=0,0,1)+IF(I43=0,0,1)+IF(I62=0,0,1)+IF(I81=0,0,1)+IF(I100=0,0,1)+IF(I119=0,0,1)+IF(I138=0,0,1)+IF(I157=0,0,1)+IF(I176=0,0,1)+IF(I195=0,0,1))</f>
        <v>95.559999999999988</v>
      </c>
      <c r="J196" s="35">
        <f>(J24+J43+J62+J81+J100+J119+J138+J157+J176+J195)/(IF(J24=0,0,1)+IF(J43=0,0,1)+IF(J62=0,0,1)+IF(J81=0,0,1)+IF(J100=0,0,1)+IF(J119=0,0,1)+IF(J138=0,0,1)+IF(J157=0,0,1)+IF(J176=0,0,1)+IF(J195=0,0,1))</f>
        <v>704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2024-11-05T16:50:36Z</dcterms:modified>
</cp:coreProperties>
</file>