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23"/>
  <c r="G24"/>
  <c r="G42"/>
  <c r="G43"/>
  <c r="G61"/>
  <c r="G62"/>
  <c r="G80"/>
  <c r="G81"/>
  <c r="G99"/>
  <c r="G100"/>
  <c r="G118"/>
  <c r="G119"/>
  <c r="G137"/>
  <c r="G138"/>
  <c r="G156"/>
  <c r="G157"/>
  <c r="G175"/>
  <c r="G176"/>
  <c r="G196"/>
  <c r="H194"/>
  <c r="H195"/>
  <c r="H23"/>
  <c r="H24"/>
  <c r="H42"/>
  <c r="H43"/>
  <c r="H61"/>
  <c r="H62"/>
  <c r="H80"/>
  <c r="H81"/>
  <c r="H99"/>
  <c r="H100"/>
  <c r="H118"/>
  <c r="H119"/>
  <c r="H137"/>
  <c r="H138"/>
  <c r="H156"/>
  <c r="H157"/>
  <c r="H175"/>
  <c r="H176"/>
  <c r="H196"/>
  <c r="I194"/>
  <c r="I195"/>
  <c r="I23"/>
  <c r="I24"/>
  <c r="I42"/>
  <c r="I43"/>
  <c r="I61"/>
  <c r="I62"/>
  <c r="I80"/>
  <c r="I81"/>
  <c r="I99"/>
  <c r="I100"/>
  <c r="I118"/>
  <c r="I119"/>
  <c r="I137"/>
  <c r="I138"/>
  <c r="I156"/>
  <c r="I157"/>
  <c r="I175"/>
  <c r="I176"/>
  <c r="I196"/>
  <c r="J194"/>
  <c r="J195"/>
  <c r="J23"/>
  <c r="J24"/>
  <c r="J42"/>
  <c r="J43"/>
  <c r="J61"/>
  <c r="J62"/>
  <c r="J80"/>
  <c r="J81"/>
  <c r="J99"/>
  <c r="J100"/>
  <c r="J118"/>
  <c r="J119"/>
  <c r="J137"/>
  <c r="J138"/>
  <c r="J156"/>
  <c r="J157"/>
  <c r="J175"/>
  <c r="J176"/>
  <c r="J196"/>
  <c r="F194"/>
  <c r="F195"/>
  <c r="F23"/>
  <c r="F24"/>
  <c r="F42"/>
  <c r="F43"/>
  <c r="F61"/>
  <c r="F62"/>
  <c r="F80"/>
  <c r="F81"/>
  <c r="F99"/>
  <c r="F100"/>
  <c r="F118"/>
  <c r="F119"/>
  <c r="F137"/>
  <c r="F138"/>
  <c r="F156"/>
  <c r="F157"/>
  <c r="F175"/>
  <c r="F176"/>
  <c r="F196"/>
  <c r="A109"/>
  <c r="B195"/>
  <c r="A195"/>
  <c r="B185"/>
  <c r="A185"/>
  <c r="J184"/>
  <c r="I184"/>
  <c r="H184"/>
  <c r="G184"/>
  <c r="F184"/>
  <c r="B176"/>
  <c r="A176"/>
  <c r="B166"/>
  <c r="A166"/>
  <c r="J165"/>
  <c r="I165"/>
  <c r="H165"/>
  <c r="G165"/>
  <c r="F165"/>
  <c r="B157"/>
  <c r="A157"/>
  <c r="B147"/>
  <c r="A147"/>
  <c r="J146"/>
  <c r="I146"/>
  <c r="H146"/>
  <c r="G146"/>
  <c r="F146"/>
  <c r="B138"/>
  <c r="A138"/>
  <c r="B128"/>
  <c r="A128"/>
  <c r="J127"/>
  <c r="I127"/>
  <c r="H127"/>
  <c r="G127"/>
  <c r="F127"/>
  <c r="B119"/>
  <c r="A119"/>
  <c r="B109"/>
  <c r="J108"/>
  <c r="I108"/>
  <c r="H108"/>
  <c r="G108"/>
  <c r="F108"/>
  <c r="B100"/>
  <c r="A100"/>
  <c r="B90"/>
  <c r="A90"/>
  <c r="J89"/>
  <c r="I89"/>
  <c r="H89"/>
  <c r="G89"/>
  <c r="F89"/>
  <c r="B81"/>
  <c r="A81"/>
  <c r="B71"/>
  <c r="A71"/>
  <c r="J70"/>
  <c r="I70"/>
  <c r="H70"/>
  <c r="G70"/>
  <c r="F70"/>
  <c r="B62"/>
  <c r="A62"/>
  <c r="B52"/>
  <c r="A52"/>
  <c r="J51"/>
  <c r="I51"/>
  <c r="H51"/>
  <c r="G51"/>
  <c r="F51"/>
  <c r="B43"/>
  <c r="A43"/>
  <c r="B33"/>
  <c r="A33"/>
  <c r="J32"/>
  <c r="I32"/>
  <c r="H32"/>
  <c r="G32"/>
  <c r="F32"/>
  <c r="B24"/>
  <c r="A24"/>
  <c r="B14"/>
  <c r="A14"/>
  <c r="G13"/>
  <c r="H13"/>
  <c r="I13"/>
  <c r="J13"/>
  <c r="F13"/>
</calcChain>
</file>

<file path=xl/sharedStrings.xml><?xml version="1.0" encoding="utf-8"?>
<sst xmlns="http://schemas.openxmlformats.org/spreadsheetml/2006/main" count="294" uniqueCount="88">
  <si>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</si>
  <si>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</si>
  <si>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</si>
  <si>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</si>
  <si>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</si>
  <si>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</si>
  <si>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</si>
  <si>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</si>
  <si>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</si>
  <si>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</si>
  <si>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</si>
  <si>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</si>
  <si>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</si>
  <si>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</si>
  <si>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</si>
  <si>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</si>
  <si>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</si>
  <si>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</si>
  <si>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</si>
  <si>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</si>
  <si>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</si>
  <si>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</si>
  <si>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</si>
  <si>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</si>
  <si>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</si>
  <si>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</si>
  <si>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</si>
  <si>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</si>
  <si>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</si>
  <si>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</si>
  <si>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</si>
  <si>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</si>
  <si>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</si>
  <si>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</si>
  <si>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</si>
  <si>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</si>
  <si>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</si>
  <si>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</si>
  <si>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</si>
  <si>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</si>
  <si>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</si>
  <si>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</si>
  <si>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</si>
  <si>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62/97</t>
  </si>
  <si>
    <t>02.12.2024г.</t>
  </si>
  <si>
    <t>салат из свежей  моркови с раст. Маслом</t>
  </si>
  <si>
    <t>71/97</t>
  </si>
  <si>
    <t>пюре  картофельное</t>
  </si>
  <si>
    <t>котлета рубленая из птицы</t>
  </si>
  <si>
    <t>460/94</t>
  </si>
  <si>
    <t>чай с лимоном</t>
  </si>
  <si>
    <t>994/07</t>
  </si>
  <si>
    <t>хлеб ржано/ пшеничный</t>
  </si>
  <si>
    <t>25/25</t>
  </si>
  <si>
    <t>салат из свеклы с сыром</t>
  </si>
  <si>
    <t>29/94</t>
  </si>
  <si>
    <t>каша гречневая  рассыпчатая</t>
  </si>
  <si>
    <t>463/94</t>
  </si>
  <si>
    <t>котлета из говядины</t>
  </si>
  <si>
    <t>компот из свежих яблок</t>
  </si>
  <si>
    <t>558/94</t>
  </si>
  <si>
    <t>рханой  пшеничный</t>
  </si>
  <si>
    <t>салат из моркови с яблоком</t>
  </si>
  <si>
    <t>71/33</t>
  </si>
  <si>
    <t xml:space="preserve">рис отварной </t>
  </si>
  <si>
    <t>465/94</t>
  </si>
  <si>
    <t>тефтали мясные</t>
  </si>
  <si>
    <t>90/30</t>
  </si>
  <si>
    <t>423/94</t>
  </si>
  <si>
    <t>чай с сахаром</t>
  </si>
  <si>
    <t>628/94</t>
  </si>
  <si>
    <t>ржаной пшеничный</t>
  </si>
  <si>
    <t>салат из свежей капусты</t>
  </si>
  <si>
    <t>пюре картофельное</t>
  </si>
  <si>
    <t>винегрет</t>
  </si>
  <si>
    <t>60/94</t>
  </si>
  <si>
    <t>котлета рыбная</t>
  </si>
  <si>
    <t>324/94</t>
  </si>
  <si>
    <t>макароны отварные</t>
  </si>
  <si>
    <t>469/94</t>
  </si>
  <si>
    <t>чай с сахаром и лимоном</t>
  </si>
  <si>
    <t>629/94</t>
  </si>
  <si>
    <t>салат из моркови с растит маслом</t>
  </si>
  <si>
    <t>71/99</t>
  </si>
  <si>
    <t>тефтели мясные</t>
  </si>
  <si>
    <t>каша гречневая рассыпчатая</t>
  </si>
  <si>
    <t>кофейный напитк</t>
  </si>
  <si>
    <t xml:space="preserve">хлеб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</si>
</sst>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44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45</v>
      </c>
      <c r="F14" s="44">
        <v>60</v>
      </c>
      <c r="G14" s="44">
        <v>3</v>
      </c>
      <c r="H14" s="44">
        <v>9</v>
      </c>
      <c r="I14" s="44">
        <v>0</v>
      </c>
      <c r="J14" s="44">
        <v>66</v>
      </c>
      <c r="K14" s="45" t="s">
        <v>46</v>
      </c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 t="s">
        <v>48</v>
      </c>
      <c r="F16" s="44">
        <v>90</v>
      </c>
      <c r="G16" s="44">
        <v>11.5</v>
      </c>
      <c r="H16" s="44">
        <v>10.199999999999999</v>
      </c>
      <c r="I16" s="44">
        <v>10.1</v>
      </c>
      <c r="J16" s="44">
        <v>210</v>
      </c>
      <c r="K16" s="45" t="s">
        <v>49</v>
      </c>
    </row>
    <row r="17" spans="1:11" ht="15">
      <c r="A17" s="24"/>
      <c r="B17" s="16"/>
      <c r="C17" s="11"/>
      <c r="D17" s="7" t="s">
        <v>29</v>
      </c>
      <c r="E17" s="43" t="s">
        <v>47</v>
      </c>
      <c r="F17" s="44">
        <v>150</v>
      </c>
      <c r="G17" s="44">
        <v>3.7</v>
      </c>
      <c r="H17" s="44">
        <v>5.8</v>
      </c>
      <c r="I17" s="44">
        <v>21.1</v>
      </c>
      <c r="J17" s="44">
        <v>135</v>
      </c>
      <c r="K17" s="45" t="s">
        <v>40</v>
      </c>
    </row>
    <row r="18" spans="1:11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>
        <v>0.1</v>
      </c>
      <c r="H18" s="44">
        <v>0</v>
      </c>
      <c r="I18" s="44">
        <v>17.899999999999999</v>
      </c>
      <c r="J18" s="44">
        <v>54</v>
      </c>
      <c r="K18" s="45" t="s">
        <v>51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 t="s">
        <v>52</v>
      </c>
      <c r="F21" s="44" t="s">
        <v>53</v>
      </c>
      <c r="G21" s="44">
        <v>4.18</v>
      </c>
      <c r="H21" s="44">
        <v>1.08</v>
      </c>
      <c r="I21" s="44">
        <v>15.86</v>
      </c>
      <c r="J21" s="44">
        <v>109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500</v>
      </c>
      <c r="G23" s="20">
        <f>SUM(G14:G22)</f>
        <v>22.48</v>
      </c>
      <c r="H23" s="20">
        <f>SUM(H14:H22)</f>
        <v>26.08</v>
      </c>
      <c r="I23" s="20">
        <f>SUM(I14:I22)</f>
        <v>64.960000000000008</v>
      </c>
      <c r="J23" s="20">
        <f>SUM(J14:J22)</f>
        <v>574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500</v>
      </c>
      <c r="G24" s="33">
        <f>G13+G23</f>
        <v>22.48</v>
      </c>
      <c r="H24" s="33">
        <f>H13+H23</f>
        <v>26.08</v>
      </c>
      <c r="I24" s="33">
        <f>I13+I23</f>
        <v>64.960000000000008</v>
      </c>
      <c r="J24" s="33">
        <f>J13+J23</f>
        <v>574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0.6</v>
      </c>
      <c r="H33" s="44">
        <v>3.3</v>
      </c>
      <c r="I33" s="44">
        <v>7.2</v>
      </c>
      <c r="J33" s="44">
        <v>53</v>
      </c>
      <c r="K33" s="45" t="s">
        <v>55</v>
      </c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 t="s">
        <v>58</v>
      </c>
      <c r="F35" s="44">
        <v>90</v>
      </c>
      <c r="G35" s="44">
        <v>14.5</v>
      </c>
      <c r="H35" s="44">
        <v>12</v>
      </c>
      <c r="I35" s="44">
        <v>12.8</v>
      </c>
      <c r="J35" s="44">
        <v>207</v>
      </c>
      <c r="K35" s="45" t="s">
        <v>38</v>
      </c>
    </row>
    <row r="36" spans="1:11" ht="15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3.9</v>
      </c>
      <c r="H36" s="44">
        <v>3.7</v>
      </c>
      <c r="I36" s="44">
        <v>29.2</v>
      </c>
      <c r="J36" s="44">
        <v>139</v>
      </c>
      <c r="K36" s="45" t="s">
        <v>57</v>
      </c>
    </row>
    <row r="37" spans="1:11" ht="15">
      <c r="A37" s="15"/>
      <c r="B37" s="16"/>
      <c r="C37" s="11"/>
      <c r="D37" s="7" t="s">
        <v>30</v>
      </c>
      <c r="E37" s="43" t="s">
        <v>59</v>
      </c>
      <c r="F37" s="44">
        <v>200</v>
      </c>
      <c r="G37" s="44">
        <v>0.1</v>
      </c>
      <c r="H37" s="44">
        <v>0</v>
      </c>
      <c r="I37" s="44">
        <v>17.899999999999999</v>
      </c>
      <c r="J37" s="44">
        <v>104</v>
      </c>
      <c r="K37" s="45" t="s">
        <v>60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 t="s">
        <v>23</v>
      </c>
      <c r="E40" s="43" t="s">
        <v>61</v>
      </c>
      <c r="F40" s="44" t="s">
        <v>53</v>
      </c>
      <c r="G40" s="44">
        <v>5.34</v>
      </c>
      <c r="H40" s="44">
        <v>1.53</v>
      </c>
      <c r="I40" s="44">
        <v>23.36</v>
      </c>
      <c r="J40" s="44">
        <v>109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>SUM(G33:G41)</f>
        <v>24.44</v>
      </c>
      <c r="H42" s="20">
        <f>SUM(H33:H41)</f>
        <v>20.53</v>
      </c>
      <c r="I42" s="20">
        <f>SUM(I33:I41)</f>
        <v>90.46</v>
      </c>
      <c r="J42" s="20">
        <f>SUM(J33:J41)</f>
        <v>612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500</v>
      </c>
      <c r="G43" s="33">
        <f>G32+G42</f>
        <v>24.44</v>
      </c>
      <c r="H43" s="33">
        <f>H32+H42</f>
        <v>20.53</v>
      </c>
      <c r="I43" s="33">
        <f>I32+I42</f>
        <v>90.46</v>
      </c>
      <c r="J43" s="33">
        <f>J32+J42</f>
        <v>612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1.4</v>
      </c>
      <c r="H52" s="44">
        <v>5.2</v>
      </c>
      <c r="I52" s="44">
        <v>9</v>
      </c>
      <c r="J52" s="44">
        <v>38</v>
      </c>
      <c r="K52" s="45" t="s">
        <v>63</v>
      </c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 t="s">
        <v>66</v>
      </c>
      <c r="F54" s="44" t="s">
        <v>67</v>
      </c>
      <c r="G54" s="44">
        <v>0.4</v>
      </c>
      <c r="H54" s="44">
        <v>13</v>
      </c>
      <c r="I54" s="44">
        <v>0.7</v>
      </c>
      <c r="J54" s="44">
        <v>237</v>
      </c>
      <c r="K54" s="45" t="s">
        <v>68</v>
      </c>
    </row>
    <row r="55" spans="1:11" ht="15">
      <c r="A55" s="24"/>
      <c r="B55" s="16"/>
      <c r="C55" s="11"/>
      <c r="D55" s="7" t="s">
        <v>29</v>
      </c>
      <c r="E55" s="43" t="s">
        <v>64</v>
      </c>
      <c r="F55" s="44">
        <v>150</v>
      </c>
      <c r="G55" s="44">
        <v>3.74</v>
      </c>
      <c r="H55" s="44">
        <v>4.6500000000000004</v>
      </c>
      <c r="I55" s="44">
        <v>27.6</v>
      </c>
      <c r="J55" s="44">
        <v>124</v>
      </c>
      <c r="K55" s="45" t="s">
        <v>65</v>
      </c>
    </row>
    <row r="56" spans="1:11" ht="15">
      <c r="A56" s="24"/>
      <c r="B56" s="16"/>
      <c r="C56" s="11"/>
      <c r="D56" s="7" t="s">
        <v>30</v>
      </c>
      <c r="E56" s="43" t="s">
        <v>69</v>
      </c>
      <c r="F56" s="44">
        <v>200</v>
      </c>
      <c r="G56" s="44">
        <v>0.3</v>
      </c>
      <c r="H56" s="44">
        <v>0</v>
      </c>
      <c r="I56" s="44">
        <v>14.9</v>
      </c>
      <c r="J56" s="44">
        <v>57</v>
      </c>
      <c r="K56" s="45" t="s">
        <v>70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 t="s">
        <v>23</v>
      </c>
      <c r="E59" s="43" t="s">
        <v>71</v>
      </c>
      <c r="F59" s="44" t="s">
        <v>53</v>
      </c>
      <c r="G59" s="44">
        <v>4.18</v>
      </c>
      <c r="H59" s="44">
        <v>1.08</v>
      </c>
      <c r="I59" s="44">
        <v>15.86</v>
      </c>
      <c r="J59" s="44">
        <v>109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410</v>
      </c>
      <c r="G61" s="20">
        <f>SUM(G52:G60)</f>
        <v>10.02</v>
      </c>
      <c r="H61" s="20">
        <f>SUM(H52:H60)</f>
        <v>23.93</v>
      </c>
      <c r="I61" s="20">
        <f>SUM(I52:I60)</f>
        <v>68.06</v>
      </c>
      <c r="J61" s="20">
        <f>SUM(J52:J60)</f>
        <v>565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410</v>
      </c>
      <c r="G62" s="33">
        <f>G51+G61</f>
        <v>10.02</v>
      </c>
      <c r="H62" s="33">
        <f>H51+H61</f>
        <v>23.93</v>
      </c>
      <c r="I62" s="33">
        <f>I51+I61</f>
        <v>68.06</v>
      </c>
      <c r="J62" s="33">
        <f>J51+J61</f>
        <v>565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72</v>
      </c>
      <c r="F71" s="44">
        <v>60</v>
      </c>
      <c r="G71" s="44">
        <v>1.2</v>
      </c>
      <c r="H71" s="44">
        <v>2.5</v>
      </c>
      <c r="I71" s="44">
        <v>1.1000000000000001</v>
      </c>
      <c r="J71" s="44">
        <v>107</v>
      </c>
      <c r="K71" s="45" t="s">
        <v>43</v>
      </c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 t="s">
        <v>37</v>
      </c>
      <c r="F73" s="44">
        <v>90</v>
      </c>
      <c r="G73" s="44">
        <v>13.6</v>
      </c>
      <c r="H73" s="44">
        <v>8.9</v>
      </c>
      <c r="I73" s="44">
        <v>2.4</v>
      </c>
      <c r="J73" s="44">
        <v>207</v>
      </c>
      <c r="K73" s="45" t="s">
        <v>38</v>
      </c>
    </row>
    <row r="74" spans="1:11" ht="15">
      <c r="A74" s="24"/>
      <c r="B74" s="16"/>
      <c r="C74" s="11"/>
      <c r="D74" s="7" t="s">
        <v>29</v>
      </c>
      <c r="E74" s="43" t="s">
        <v>73</v>
      </c>
      <c r="F74" s="44">
        <v>150</v>
      </c>
      <c r="G74" s="44">
        <v>21.7</v>
      </c>
      <c r="H74" s="44">
        <v>5.8</v>
      </c>
      <c r="I74" s="44">
        <v>49.5</v>
      </c>
      <c r="J74" s="44">
        <v>240</v>
      </c>
      <c r="K74" s="45" t="s">
        <v>40</v>
      </c>
    </row>
    <row r="75" spans="1:11" ht="15">
      <c r="A75" s="24"/>
      <c r="B75" s="16"/>
      <c r="C75" s="11"/>
      <c r="D75" s="7" t="s">
        <v>30</v>
      </c>
      <c r="E75" s="43" t="s">
        <v>41</v>
      </c>
      <c r="F75" s="44">
        <v>200</v>
      </c>
      <c r="G75" s="44">
        <v>0.6</v>
      </c>
      <c r="H75" s="44">
        <v>0</v>
      </c>
      <c r="I75" s="44">
        <v>35.4</v>
      </c>
      <c r="J75" s="44">
        <v>93</v>
      </c>
      <c r="K75" s="45" t="s">
        <v>42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 t="s">
        <v>23</v>
      </c>
      <c r="E78" s="43" t="s">
        <v>71</v>
      </c>
      <c r="F78" s="44" t="s">
        <v>53</v>
      </c>
      <c r="G78" s="44">
        <v>4.29</v>
      </c>
      <c r="H78" s="44">
        <v>1.26</v>
      </c>
      <c r="I78" s="44">
        <v>26.92</v>
      </c>
      <c r="J78" s="44">
        <v>109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500</v>
      </c>
      <c r="G80" s="20">
        <f>SUM(G71:G79)</f>
        <v>41.39</v>
      </c>
      <c r="H80" s="20">
        <f>SUM(H71:H79)</f>
        <v>18.46</v>
      </c>
      <c r="I80" s="20">
        <f>SUM(I71:I79)</f>
        <v>115.32000000000001</v>
      </c>
      <c r="J80" s="20">
        <f>SUM(J71:J79)</f>
        <v>756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500</v>
      </c>
      <c r="G81" s="33">
        <f>G70+G80</f>
        <v>41.39</v>
      </c>
      <c r="H81" s="33">
        <f>H70+H80</f>
        <v>18.46</v>
      </c>
      <c r="I81" s="33">
        <f>I70+I80</f>
        <v>115.32000000000001</v>
      </c>
      <c r="J81" s="33">
        <f>J70+J80</f>
        <v>756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74</v>
      </c>
      <c r="F90" s="44">
        <v>60</v>
      </c>
      <c r="G90" s="44">
        <v>1.1000000000000001</v>
      </c>
      <c r="H90" s="44">
        <v>5.5</v>
      </c>
      <c r="I90" s="44">
        <v>4.5999999999999996</v>
      </c>
      <c r="J90" s="44">
        <v>118</v>
      </c>
      <c r="K90" s="45" t="s">
        <v>75</v>
      </c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 t="s">
        <v>76</v>
      </c>
      <c r="F92" s="44">
        <v>90</v>
      </c>
      <c r="G92" s="44">
        <v>11.5</v>
      </c>
      <c r="H92" s="44">
        <v>18.149999999999999</v>
      </c>
      <c r="I92" s="44">
        <v>6.9</v>
      </c>
      <c r="J92" s="44">
        <v>235</v>
      </c>
      <c r="K92" s="45" t="s">
        <v>77</v>
      </c>
    </row>
    <row r="93" spans="1:11" ht="15">
      <c r="A93" s="24"/>
      <c r="B93" s="16"/>
      <c r="C93" s="11"/>
      <c r="D93" s="7" t="s">
        <v>29</v>
      </c>
      <c r="E93" s="43" t="s">
        <v>78</v>
      </c>
      <c r="F93" s="44">
        <v>150</v>
      </c>
      <c r="G93" s="44">
        <v>5.4</v>
      </c>
      <c r="H93" s="44">
        <v>4.8</v>
      </c>
      <c r="I93" s="44">
        <v>28.4</v>
      </c>
      <c r="J93" s="44">
        <v>188</v>
      </c>
      <c r="K93" s="45" t="s">
        <v>79</v>
      </c>
    </row>
    <row r="94" spans="1:11" ht="15">
      <c r="A94" s="24"/>
      <c r="B94" s="16"/>
      <c r="C94" s="11"/>
      <c r="D94" s="7" t="s">
        <v>30</v>
      </c>
      <c r="E94" s="43" t="s">
        <v>80</v>
      </c>
      <c r="F94" s="44">
        <v>200</v>
      </c>
      <c r="G94" s="44">
        <v>0.1</v>
      </c>
      <c r="H94" s="44">
        <v>0</v>
      </c>
      <c r="I94" s="44">
        <v>17.899999999999999</v>
      </c>
      <c r="J94" s="44">
        <v>54</v>
      </c>
      <c r="K94" s="45" t="s">
        <v>81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 t="s">
        <v>23</v>
      </c>
      <c r="E97" s="43" t="s">
        <v>71</v>
      </c>
      <c r="F97" s="44" t="s">
        <v>53</v>
      </c>
      <c r="G97" s="44">
        <v>4.2</v>
      </c>
      <c r="H97" s="44">
        <v>1.1000000000000001</v>
      </c>
      <c r="I97" s="44">
        <v>15.9</v>
      </c>
      <c r="J97" s="44">
        <v>109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500</v>
      </c>
      <c r="G99" s="20">
        <f>SUM(G90:G98)</f>
        <v>22.3</v>
      </c>
      <c r="H99" s="20">
        <f>SUM(H90:H98)</f>
        <v>29.55</v>
      </c>
      <c r="I99" s="20">
        <f>SUM(I90:I98)</f>
        <v>73.7</v>
      </c>
      <c r="J99" s="20">
        <f>SUM(J90:J98)</f>
        <v>704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500</v>
      </c>
      <c r="G100" s="33">
        <f>G89+G99</f>
        <v>22.3</v>
      </c>
      <c r="H100" s="33">
        <f>H89+H99</f>
        <v>29.55</v>
      </c>
      <c r="I100" s="33">
        <f>I89+I99</f>
        <v>73.7</v>
      </c>
      <c r="J100" s="33">
        <f>J89+J99</f>
        <v>704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82</v>
      </c>
      <c r="F109" s="44">
        <v>60</v>
      </c>
      <c r="G109" s="44">
        <v>3</v>
      </c>
      <c r="H109" s="44">
        <v>9</v>
      </c>
      <c r="I109" s="44">
        <v>4.2</v>
      </c>
      <c r="J109" s="44">
        <v>65</v>
      </c>
      <c r="K109" s="45" t="s">
        <v>46</v>
      </c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48</v>
      </c>
      <c r="F111" s="44">
        <v>90</v>
      </c>
      <c r="G111" s="44">
        <v>14.1</v>
      </c>
      <c r="H111" s="44">
        <v>8.6999999999999993</v>
      </c>
      <c r="I111" s="44">
        <v>13</v>
      </c>
      <c r="J111" s="44">
        <v>210</v>
      </c>
      <c r="K111" s="45" t="s">
        <v>49</v>
      </c>
    </row>
    <row r="112" spans="1:11" ht="15">
      <c r="A112" s="24"/>
      <c r="B112" s="16"/>
      <c r="C112" s="11"/>
      <c r="D112" s="7" t="s">
        <v>29</v>
      </c>
      <c r="E112" s="43" t="s">
        <v>39</v>
      </c>
      <c r="F112" s="44">
        <v>150</v>
      </c>
      <c r="G112" s="44">
        <v>2.7</v>
      </c>
      <c r="H112" s="44">
        <v>4.5</v>
      </c>
      <c r="I112" s="44">
        <v>20</v>
      </c>
      <c r="J112" s="44">
        <v>135</v>
      </c>
      <c r="K112" s="45" t="s">
        <v>40</v>
      </c>
    </row>
    <row r="113" spans="1:11" ht="15">
      <c r="A113" s="24"/>
      <c r="B113" s="16"/>
      <c r="C113" s="11"/>
      <c r="D113" s="7" t="s">
        <v>30</v>
      </c>
      <c r="E113" s="43" t="s">
        <v>80</v>
      </c>
      <c r="F113" s="44">
        <v>200</v>
      </c>
      <c r="G113" s="44">
        <v>0.1</v>
      </c>
      <c r="H113" s="44">
        <v>0</v>
      </c>
      <c r="I113" s="44">
        <v>17.899999999999999</v>
      </c>
      <c r="J113" s="44">
        <v>54</v>
      </c>
      <c r="K113" s="45" t="s">
        <v>81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 t="s">
        <v>23</v>
      </c>
      <c r="E116" s="43" t="s">
        <v>71</v>
      </c>
      <c r="F116" s="44" t="s">
        <v>53</v>
      </c>
      <c r="G116" s="44">
        <v>4.29</v>
      </c>
      <c r="H116" s="44">
        <v>1.26</v>
      </c>
      <c r="I116" s="44">
        <v>26.91</v>
      </c>
      <c r="J116" s="44">
        <v>109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500</v>
      </c>
      <c r="G118" s="20">
        <f>SUM(G109:G117)</f>
        <v>24.19</v>
      </c>
      <c r="H118" s="20">
        <f>SUM(H109:H117)</f>
        <v>23.46</v>
      </c>
      <c r="I118" s="20">
        <f>SUM(I109:I117)</f>
        <v>82.01</v>
      </c>
      <c r="J118" s="20">
        <f>SUM(J109:J117)</f>
        <v>573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500</v>
      </c>
      <c r="G119" s="33">
        <f>G108+G118</f>
        <v>24.19</v>
      </c>
      <c r="H119" s="33">
        <f>H108+H118</f>
        <v>23.46</v>
      </c>
      <c r="I119" s="33">
        <f>I108+I118</f>
        <v>82.01</v>
      </c>
      <c r="J119" s="33">
        <f>J108+J118</f>
        <v>573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62</v>
      </c>
      <c r="F128" s="44">
        <v>60</v>
      </c>
      <c r="G128" s="44">
        <v>1.4</v>
      </c>
      <c r="H128" s="44">
        <v>5.2</v>
      </c>
      <c r="I128" s="44">
        <v>9</v>
      </c>
      <c r="J128" s="44">
        <v>38</v>
      </c>
      <c r="K128" s="45" t="s">
        <v>83</v>
      </c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 t="s">
        <v>84</v>
      </c>
      <c r="F130" s="44" t="s">
        <v>67</v>
      </c>
      <c r="G130" s="44">
        <v>0.4</v>
      </c>
      <c r="H130" s="44">
        <v>13</v>
      </c>
      <c r="I130" s="44">
        <v>0.7</v>
      </c>
      <c r="J130" s="44">
        <v>163</v>
      </c>
      <c r="K130" s="45" t="s">
        <v>68</v>
      </c>
    </row>
    <row r="131" spans="1:11" ht="15">
      <c r="A131" s="15"/>
      <c r="B131" s="16"/>
      <c r="C131" s="11"/>
      <c r="D131" s="7" t="s">
        <v>29</v>
      </c>
      <c r="E131" s="43" t="s">
        <v>64</v>
      </c>
      <c r="F131" s="44">
        <v>150</v>
      </c>
      <c r="G131" s="44">
        <v>3.75</v>
      </c>
      <c r="H131" s="44">
        <v>4.6500000000000004</v>
      </c>
      <c r="I131" s="44">
        <v>27.6</v>
      </c>
      <c r="J131" s="44">
        <v>124</v>
      </c>
      <c r="K131" s="45" t="s">
        <v>65</v>
      </c>
    </row>
    <row r="132" spans="1:11" ht="15">
      <c r="A132" s="15"/>
      <c r="B132" s="16"/>
      <c r="C132" s="11"/>
      <c r="D132" s="7" t="s">
        <v>30</v>
      </c>
      <c r="E132" s="43" t="s">
        <v>69</v>
      </c>
      <c r="F132" s="44">
        <v>200</v>
      </c>
      <c r="G132" s="44">
        <v>0.3</v>
      </c>
      <c r="H132" s="44">
        <v>0</v>
      </c>
      <c r="I132" s="44">
        <v>14.9</v>
      </c>
      <c r="J132" s="44">
        <v>57</v>
      </c>
      <c r="K132" s="45" t="s">
        <v>70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 t="s">
        <v>23</v>
      </c>
      <c r="E135" s="43" t="s">
        <v>71</v>
      </c>
      <c r="F135" s="44" t="s">
        <v>53</v>
      </c>
      <c r="G135" s="44">
        <v>4.29</v>
      </c>
      <c r="H135" s="44">
        <v>1.26</v>
      </c>
      <c r="I135" s="44">
        <v>26.91</v>
      </c>
      <c r="J135" s="44">
        <v>109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410</v>
      </c>
      <c r="G137" s="20">
        <f>SUM(G128:G136)</f>
        <v>10.14</v>
      </c>
      <c r="H137" s="20">
        <f>SUM(H128:H136)</f>
        <v>24.110000000000003</v>
      </c>
      <c r="I137" s="20">
        <f>SUM(I128:I136)</f>
        <v>79.11</v>
      </c>
      <c r="J137" s="20">
        <f>SUM(J128:J136)</f>
        <v>491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410</v>
      </c>
      <c r="G138" s="33">
        <f>G127+G137</f>
        <v>10.14</v>
      </c>
      <c r="H138" s="33">
        <f>H127+H137</f>
        <v>24.110000000000003</v>
      </c>
      <c r="I138" s="33">
        <f>I127+I137</f>
        <v>79.11</v>
      </c>
      <c r="J138" s="33">
        <f>J127+J137</f>
        <v>491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54</v>
      </c>
      <c r="F147" s="44">
        <v>60</v>
      </c>
      <c r="G147" s="44">
        <v>3.3</v>
      </c>
      <c r="H147" s="44">
        <v>4.5999999999999996</v>
      </c>
      <c r="I147" s="44">
        <v>8.6999999999999993</v>
      </c>
      <c r="J147" s="44">
        <v>65</v>
      </c>
      <c r="K147" s="45" t="s">
        <v>55</v>
      </c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 t="s">
        <v>58</v>
      </c>
      <c r="F149" s="44">
        <v>90</v>
      </c>
      <c r="G149" s="44">
        <v>13.6</v>
      </c>
      <c r="H149" s="44">
        <v>8.9</v>
      </c>
      <c r="I149" s="44">
        <v>2.4</v>
      </c>
      <c r="J149" s="44">
        <v>207</v>
      </c>
      <c r="K149" s="45" t="s">
        <v>38</v>
      </c>
    </row>
    <row r="150" spans="1:11" ht="15">
      <c r="A150" s="24"/>
      <c r="B150" s="16"/>
      <c r="C150" s="11"/>
      <c r="D150" s="7" t="s">
        <v>29</v>
      </c>
      <c r="E150" s="43" t="s">
        <v>85</v>
      </c>
      <c r="F150" s="44">
        <v>150</v>
      </c>
      <c r="G150" s="44">
        <v>3.9</v>
      </c>
      <c r="H150" s="44">
        <v>3.7</v>
      </c>
      <c r="I150" s="44">
        <v>29.2</v>
      </c>
      <c r="J150" s="44">
        <v>139</v>
      </c>
      <c r="K150" s="45" t="s">
        <v>57</v>
      </c>
    </row>
    <row r="151" spans="1:11" ht="15">
      <c r="A151" s="24"/>
      <c r="B151" s="16"/>
      <c r="C151" s="11"/>
      <c r="D151" s="7" t="s">
        <v>30</v>
      </c>
      <c r="E151" s="43" t="s">
        <v>59</v>
      </c>
      <c r="F151" s="44">
        <v>200</v>
      </c>
      <c r="G151" s="44">
        <v>0.1</v>
      </c>
      <c r="H151" s="44">
        <v>0</v>
      </c>
      <c r="I151" s="44">
        <v>17.899999999999999</v>
      </c>
      <c r="J151" s="44">
        <v>68</v>
      </c>
      <c r="K151" s="45" t="s">
        <v>60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 t="s">
        <v>23</v>
      </c>
      <c r="E154" s="43" t="s">
        <v>71</v>
      </c>
      <c r="F154" s="44" t="s">
        <v>53</v>
      </c>
      <c r="G154" s="44">
        <v>4.2</v>
      </c>
      <c r="H154" s="44">
        <v>1.1000000000000001</v>
      </c>
      <c r="I154" s="44">
        <v>15.9</v>
      </c>
      <c r="J154" s="44">
        <v>109</v>
      </c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500</v>
      </c>
      <c r="G156" s="20">
        <f>SUM(G147:G155)</f>
        <v>25.099999999999998</v>
      </c>
      <c r="H156" s="20">
        <f>SUM(H147:H155)</f>
        <v>18.3</v>
      </c>
      <c r="I156" s="20">
        <f>SUM(I147:I155)</f>
        <v>74.099999999999994</v>
      </c>
      <c r="J156" s="20">
        <f>SUM(J147:J155)</f>
        <v>588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500</v>
      </c>
      <c r="G157" s="33">
        <f>G146+G156</f>
        <v>25.099999999999998</v>
      </c>
      <c r="H157" s="33">
        <f>H146+H156</f>
        <v>18.3</v>
      </c>
      <c r="I157" s="33">
        <f>I146+I156</f>
        <v>74.099999999999994</v>
      </c>
      <c r="J157" s="33">
        <f>J146+J156</f>
        <v>588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72</v>
      </c>
      <c r="F166" s="44">
        <v>60</v>
      </c>
      <c r="G166" s="44">
        <v>1.2</v>
      </c>
      <c r="H166" s="44">
        <v>2.5</v>
      </c>
      <c r="I166" s="44">
        <v>1.1000000000000001</v>
      </c>
      <c r="J166" s="44">
        <v>107</v>
      </c>
      <c r="K166" s="45" t="s">
        <v>43</v>
      </c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 t="s">
        <v>37</v>
      </c>
      <c r="F168" s="44">
        <v>90</v>
      </c>
      <c r="G168" s="44">
        <v>13.6</v>
      </c>
      <c r="H168" s="44">
        <v>8.9</v>
      </c>
      <c r="I168" s="44">
        <v>2.4</v>
      </c>
      <c r="J168" s="44">
        <v>207</v>
      </c>
      <c r="K168" s="45" t="s">
        <v>38</v>
      </c>
    </row>
    <row r="169" spans="1:11" ht="15">
      <c r="A169" s="24"/>
      <c r="B169" s="16"/>
      <c r="C169" s="11"/>
      <c r="D169" s="7" t="s">
        <v>29</v>
      </c>
      <c r="E169" s="43" t="s">
        <v>73</v>
      </c>
      <c r="F169" s="44">
        <v>150</v>
      </c>
      <c r="G169" s="44">
        <v>2.7</v>
      </c>
      <c r="H169" s="44">
        <v>5.8</v>
      </c>
      <c r="I169" s="44">
        <v>21.1</v>
      </c>
      <c r="J169" s="44">
        <v>135</v>
      </c>
      <c r="K169" s="45" t="s">
        <v>40</v>
      </c>
    </row>
    <row r="170" spans="1:11" ht="15">
      <c r="A170" s="24"/>
      <c r="B170" s="16"/>
      <c r="C170" s="11"/>
      <c r="D170" s="7" t="s">
        <v>30</v>
      </c>
      <c r="E170" s="43" t="s">
        <v>86</v>
      </c>
      <c r="F170" s="44">
        <v>200</v>
      </c>
      <c r="G170" s="44">
        <v>0.6</v>
      </c>
      <c r="H170" s="44">
        <v>0</v>
      </c>
      <c r="I170" s="44">
        <v>35.4</v>
      </c>
      <c r="J170" s="44">
        <v>93</v>
      </c>
      <c r="K170" s="45" t="s">
        <v>42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 t="s">
        <v>23</v>
      </c>
      <c r="E173" s="43" t="s">
        <v>71</v>
      </c>
      <c r="F173" s="44" t="s">
        <v>53</v>
      </c>
      <c r="G173" s="44">
        <v>4.29</v>
      </c>
      <c r="H173" s="44">
        <v>1.26</v>
      </c>
      <c r="I173" s="44">
        <v>26.91</v>
      </c>
      <c r="J173" s="44">
        <v>109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500</v>
      </c>
      <c r="G175" s="20">
        <f>SUM(G166:G174)</f>
        <v>22.39</v>
      </c>
      <c r="H175" s="20">
        <f>SUM(H166:H174)</f>
        <v>18.46</v>
      </c>
      <c r="I175" s="20">
        <f>SUM(I166:I174)</f>
        <v>86.91</v>
      </c>
      <c r="J175" s="20">
        <f>SUM(J166:J174)</f>
        <v>651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500</v>
      </c>
      <c r="G176" s="33">
        <f>G165+G175</f>
        <v>22.39</v>
      </c>
      <c r="H176" s="33">
        <f>H165+H175</f>
        <v>18.46</v>
      </c>
      <c r="I176" s="33">
        <f>I165+I175</f>
        <v>86.91</v>
      </c>
      <c r="J176" s="33">
        <f>J165+J175</f>
        <v>651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74</v>
      </c>
      <c r="F185" s="44">
        <v>60</v>
      </c>
      <c r="G185" s="44">
        <v>1.1000000000000001</v>
      </c>
      <c r="H185" s="44">
        <v>5.5</v>
      </c>
      <c r="I185" s="44">
        <v>4.5999999999999996</v>
      </c>
      <c r="J185" s="44">
        <v>118</v>
      </c>
      <c r="K185" s="48" t="s">
        <v>75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76</v>
      </c>
      <c r="F187" s="44">
        <v>90</v>
      </c>
      <c r="G187" s="44">
        <v>17.100000000000001</v>
      </c>
      <c r="H187" s="44">
        <v>14.25</v>
      </c>
      <c r="I187" s="44">
        <v>18.8</v>
      </c>
      <c r="J187" s="44">
        <v>235</v>
      </c>
      <c r="K187" s="45" t="s">
        <v>77</v>
      </c>
    </row>
    <row r="188" spans="1:11" ht="15">
      <c r="A188" s="24"/>
      <c r="B188" s="16"/>
      <c r="C188" s="11"/>
      <c r="D188" s="7" t="s">
        <v>29</v>
      </c>
      <c r="E188" s="43" t="s">
        <v>78</v>
      </c>
      <c r="F188" s="44">
        <v>150</v>
      </c>
      <c r="G188" s="44">
        <v>5.4</v>
      </c>
      <c r="H188" s="44">
        <v>4.8</v>
      </c>
      <c r="I188" s="44">
        <v>38.4</v>
      </c>
      <c r="J188" s="44">
        <v>188</v>
      </c>
      <c r="K188" s="45" t="s">
        <v>79</v>
      </c>
    </row>
    <row r="189" spans="1:11" ht="15">
      <c r="A189" s="24"/>
      <c r="B189" s="16"/>
      <c r="C189" s="11"/>
      <c r="D189" s="7" t="s">
        <v>30</v>
      </c>
      <c r="E189" s="43" t="s">
        <v>80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70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87</v>
      </c>
      <c r="E192" s="43" t="s">
        <v>71</v>
      </c>
      <c r="F192" s="44" t="s">
        <v>53</v>
      </c>
      <c r="G192" s="44">
        <v>4.59</v>
      </c>
      <c r="H192" s="44">
        <v>1.26</v>
      </c>
      <c r="I192" s="44">
        <v>26.91</v>
      </c>
      <c r="J192" s="44">
        <v>109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500</v>
      </c>
      <c r="G194" s="20">
        <f>SUM(G185:G193)</f>
        <v>28.490000000000002</v>
      </c>
      <c r="H194" s="20">
        <f>SUM(H185:H193)</f>
        <v>25.810000000000002</v>
      </c>
      <c r="I194" s="20">
        <f>SUM(I185:I193)</f>
        <v>106.91</v>
      </c>
      <c r="J194" s="20">
        <f>SUM(J185:J193)</f>
        <v>704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500</v>
      </c>
      <c r="G195" s="33">
        <f>G184+G194</f>
        <v>28.490000000000002</v>
      </c>
      <c r="H195" s="33">
        <f>H184+H194</f>
        <v>25.810000000000002</v>
      </c>
      <c r="I195" s="33">
        <f>I184+I194</f>
        <v>106.91</v>
      </c>
      <c r="J195" s="33">
        <f>J184+J194</f>
        <v>704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482</v>
      </c>
      <c r="G196" s="35">
        <f>(G24+G43+G62+G81+G100+G119+G138+G157+G176+G195)/(IF(G24=0,0,1)+IF(G43=0,0,1)+IF(G62=0,0,1)+IF(G81=0,0,1)+IF(G100=0,0,1)+IF(G119=0,0,1)+IF(G138=0,0,1)+IF(G157=0,0,1)+IF(G176=0,0,1)+IF(G195=0,0,1))</f>
        <v>23.094000000000001</v>
      </c>
      <c r="H196" s="35">
        <f>(H24+H43+H62+H81+H100+H119+H138+H157+H176+H195)/(IF(H24=0,0,1)+IF(H43=0,0,1)+IF(H62=0,0,1)+IF(H81=0,0,1)+IF(H100=0,0,1)+IF(H119=0,0,1)+IF(H138=0,0,1)+IF(H157=0,0,1)+IF(H176=0,0,1)+IF(H195=0,0,1))</f>
        <v>22.869000000000003</v>
      </c>
      <c r="I196" s="35">
        <f>(I24+I43+I62+I81+I100+I119+I138+I157+I176+I195)/(IF(I24=0,0,1)+IF(I43=0,0,1)+IF(I62=0,0,1)+IF(I81=0,0,1)+IF(I100=0,0,1)+IF(I119=0,0,1)+IF(I138=0,0,1)+IF(I157=0,0,1)+IF(I176=0,0,1)+IF(I195=0,0,1))</f>
        <v>84.153999999999996</v>
      </c>
      <c r="J196" s="35">
        <f>(J24+J43+J62+J81+J100+J119+J138+J157+J176+J195)/(IF(J24=0,0,1)+IF(J43=0,0,1)+IF(J62=0,0,1)+IF(J81=0,0,1)+IF(J100=0,0,1)+IF(J119=0,0,1)+IF(J138=0,0,1)+IF(J157=0,0,1)+IF(J176=0,0,1)+IF(J195=0,0,1))</f>
        <v>621.79999999999995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2024-12-02T06:37:39Z</dcterms:modified>
</cp:coreProperties>
</file>